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14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58" i="1" l="1"/>
  <c r="K57" i="1"/>
  <c r="J56" i="1"/>
  <c r="I56" i="1"/>
  <c r="H56" i="1"/>
  <c r="G56" i="1"/>
  <c r="F56" i="1"/>
  <c r="E56" i="1"/>
  <c r="D56" i="1"/>
  <c r="C56" i="1"/>
  <c r="K56" i="1" s="1"/>
  <c r="I54" i="1"/>
  <c r="H54" i="1"/>
  <c r="E54" i="1"/>
  <c r="D54" i="1"/>
  <c r="K53" i="1"/>
  <c r="K52" i="1"/>
  <c r="K51" i="1"/>
  <c r="K50" i="1"/>
  <c r="K49" i="1"/>
  <c r="J48" i="1"/>
  <c r="J54" i="1" s="1"/>
  <c r="I48" i="1"/>
  <c r="H48" i="1"/>
  <c r="G48" i="1"/>
  <c r="G54" i="1" s="1"/>
  <c r="F48" i="1"/>
  <c r="F54" i="1" s="1"/>
  <c r="E48" i="1"/>
  <c r="D48" i="1"/>
  <c r="C48" i="1"/>
  <c r="C54" i="1" s="1"/>
  <c r="K47" i="1"/>
  <c r="K46" i="1"/>
  <c r="K45" i="1"/>
  <c r="K44" i="1"/>
  <c r="E43" i="1"/>
  <c r="D43" i="1"/>
  <c r="K42" i="1"/>
  <c r="K41" i="1"/>
  <c r="K40" i="1"/>
  <c r="K39" i="1"/>
  <c r="K38" i="1"/>
  <c r="J37" i="1"/>
  <c r="J43" i="1" s="1"/>
  <c r="G37" i="1"/>
  <c r="G43" i="1" s="1"/>
  <c r="E37" i="1"/>
  <c r="D37" i="1"/>
  <c r="K37" i="1" s="1"/>
  <c r="K36" i="1"/>
  <c r="K35" i="1"/>
  <c r="K34" i="1"/>
  <c r="K33" i="1"/>
  <c r="J32" i="1"/>
  <c r="G32" i="1"/>
  <c r="F32" i="1"/>
  <c r="C32" i="1"/>
  <c r="K31" i="1"/>
  <c r="K30" i="1"/>
  <c r="K29" i="1"/>
  <c r="K28" i="1"/>
  <c r="K27" i="1"/>
  <c r="J26" i="1"/>
  <c r="I26" i="1"/>
  <c r="H26" i="1"/>
  <c r="G26" i="1"/>
  <c r="F26" i="1"/>
  <c r="E26" i="1"/>
  <c r="D26" i="1"/>
  <c r="C26" i="1"/>
  <c r="K26" i="1" s="1"/>
  <c r="K25" i="1"/>
  <c r="K24" i="1"/>
  <c r="K23" i="1"/>
  <c r="J22" i="1"/>
  <c r="I22" i="1"/>
  <c r="I32" i="1" s="1"/>
  <c r="I55" i="1" s="1"/>
  <c r="H22" i="1"/>
  <c r="H32" i="1" s="1"/>
  <c r="H55" i="1" s="1"/>
  <c r="G22" i="1"/>
  <c r="F22" i="1"/>
  <c r="E22" i="1"/>
  <c r="E32" i="1" s="1"/>
  <c r="E55" i="1" s="1"/>
  <c r="D22" i="1"/>
  <c r="D32" i="1" s="1"/>
  <c r="D55" i="1" s="1"/>
  <c r="C22" i="1"/>
  <c r="K22" i="1" s="1"/>
  <c r="K21" i="1"/>
  <c r="G55" i="1" l="1"/>
  <c r="J55" i="1"/>
  <c r="K54" i="1"/>
  <c r="K32" i="1"/>
  <c r="F55" i="1"/>
  <c r="K43" i="1"/>
  <c r="C55" i="1"/>
  <c r="K55" i="1" s="1"/>
  <c r="K48" i="1"/>
</calcChain>
</file>

<file path=xl/sharedStrings.xml><?xml version="1.0" encoding="utf-8"?>
<sst xmlns="http://schemas.openxmlformats.org/spreadsheetml/2006/main" count="138" uniqueCount="88">
  <si>
    <t>13-ojo VSAFAS „Nematerialusis turtas“</t>
  </si>
  <si>
    <t>1 priedas</t>
  </si>
  <si>
    <t>(Informacijos apie nematerialiojo turto balansinės vertės pasikeitimą forma)</t>
  </si>
  <si>
    <t xml:space="preserve">INFORMACIJA APIE NEMATERIALIOJO TURTO BALANSINĖS VERTĖS PASIKEITIMĄ </t>
  </si>
  <si>
    <t>Eil. Nr.</t>
  </si>
  <si>
    <t>Straipsniai</t>
  </si>
  <si>
    <t>Plėtros darbai</t>
  </si>
  <si>
    <t>Programinė įranga ir jos licencijos</t>
  </si>
  <si>
    <t>Nebaigti projektai ir išankstiniai apmokėjimai</t>
  </si>
  <si>
    <t>Prestižas</t>
  </si>
  <si>
    <t>Iš viso</t>
  </si>
  <si>
    <t>Kitas nematerialusis turtas</t>
  </si>
  <si>
    <t>Patentai, autorių ir kitos teisės</t>
  </si>
  <si>
    <t>Nematerialio-sios vertybės</t>
  </si>
  <si>
    <t>Nebaigti projektai</t>
  </si>
  <si>
    <t>Išankstiniai apmokėjimai</t>
  </si>
  <si>
    <t>1.</t>
  </si>
  <si>
    <t>Įsigijimo ar pasigaminimo savikaina ataskaitinio laikotarpio pradžioje</t>
  </si>
  <si>
    <t>2.</t>
  </si>
  <si>
    <t>Įsigijimai per ataskaitinį laikotarpį</t>
  </si>
  <si>
    <t>2.1.</t>
  </si>
  <si>
    <t>pirkto nematerialiojo turto įsigijimo savikaina</t>
  </si>
  <si>
    <t>2.2.</t>
  </si>
  <si>
    <t>neatlygintinai gauto nematerialiojo turto įsigijimo savikaina</t>
  </si>
  <si>
    <t>2.3.</t>
  </si>
  <si>
    <t>Nematerialusis turtas, įsigytas pagal finansinės nuomos (lizingo) sutartis</t>
  </si>
  <si>
    <t>3.</t>
  </si>
  <si>
    <t>Parduoto, perduoto ir nurašyto nematerialiojo turto suma per ataskaitinį laikotarpį</t>
  </si>
  <si>
    <t>3.1.</t>
  </si>
  <si>
    <t>parduoto</t>
  </si>
  <si>
    <t>3.2.</t>
  </si>
  <si>
    <t>perduoto</t>
  </si>
  <si>
    <t>3.3.</t>
  </si>
  <si>
    <t>nurašyto</t>
  </si>
  <si>
    <t>4.</t>
  </si>
  <si>
    <t>Pergrupavimai (+ / –)</t>
  </si>
  <si>
    <t>5.</t>
  </si>
  <si>
    <t>Kiti pokyčiai</t>
  </si>
  <si>
    <t>6.</t>
  </si>
  <si>
    <t>Įsigijimo ar pasigaminimo savikaina ataskaitinio laikotarpio pabaigoje (1 + 2 – 3 + / – 4 + / – 5) Iš jos:</t>
  </si>
  <si>
    <t>6.1.</t>
  </si>
  <si>
    <t>Nematerialiojo turto, kuris yra visiškai amortizuotas, tačiau vis dar naudojamas viešojo sektoriaus subjekto veikloje, įsigijimo ar pasigaminimo savikaina</t>
  </si>
  <si>
    <t>7.</t>
  </si>
  <si>
    <t>Sukaupta amortizacijos suma ataskaitinio laikotarpio pradžioje</t>
  </si>
  <si>
    <t>X</t>
  </si>
  <si>
    <t>8.</t>
  </si>
  <si>
    <t>Neatlygintinai gauto nematerialiojo turto sukaupta amortizacijos suma</t>
  </si>
  <si>
    <t>9.</t>
  </si>
  <si>
    <t>Apskaičiuota amortizacijos suma per ataskaitinį laikotarpį</t>
  </si>
  <si>
    <t>10.</t>
  </si>
  <si>
    <t>Sukaupta parduoto, perduoto ir nurašyto nematerialiojo turto amortizacijos suma</t>
  </si>
  <si>
    <t>10.1.</t>
  </si>
  <si>
    <t>10.2.</t>
  </si>
  <si>
    <t>10.3.</t>
  </si>
  <si>
    <t>11.</t>
  </si>
  <si>
    <t>12.</t>
  </si>
  <si>
    <t>13.</t>
  </si>
  <si>
    <t>Sukaupta amortizacijos suma ataskaitinio laikotarpio pabaigoje (7 + 8 + 9 – 10 + / – 11 + / – 12)</t>
  </si>
  <si>
    <t>14.</t>
  </si>
  <si>
    <t>Nuvertėjimo suma ataskaitinio laikotarpio pradžioje</t>
  </si>
  <si>
    <t>15.</t>
  </si>
  <si>
    <t>Neatlygintinai gauto nematerialiojo turto sukaupta nuvertėjimo suma</t>
  </si>
  <si>
    <t>16.</t>
  </si>
  <si>
    <t>Apskaičiuota nuvertėjimo suma per ataskaitinį laikotarpį</t>
  </si>
  <si>
    <t>17.</t>
  </si>
  <si>
    <t>Panaikinta nuvertėjimo suma per ataskaitinį laikotarpį</t>
  </si>
  <si>
    <t>18.</t>
  </si>
  <si>
    <t>Sukaupta parduoto, perduoto ir nurašyto nematerialiojo turto nuvertėjimo suma</t>
  </si>
  <si>
    <t>18.1.</t>
  </si>
  <si>
    <t>18.2.</t>
  </si>
  <si>
    <t>18.3.</t>
  </si>
  <si>
    <t>19.</t>
  </si>
  <si>
    <t>20.</t>
  </si>
  <si>
    <t>21.</t>
  </si>
  <si>
    <t xml:space="preserve">Nuvertėjimo suma ataskaitinio laikotarpio pabaigoje (14 + 15 + 16 – 17 – 18 + / – 19 + / – 20) </t>
  </si>
  <si>
    <t>22.</t>
  </si>
  <si>
    <t xml:space="preserve">Nematerialiojo turto likutinė vertė ataskaitinio laikotarpio pabaigoje (6 – 13 – 21) </t>
  </si>
  <si>
    <t>23.</t>
  </si>
  <si>
    <t>Nematerialiojo turto likutinė vertė ataskaitinio laikotarpio pradžioje (1 – 7 – 14)</t>
  </si>
  <si>
    <t>24.</t>
  </si>
  <si>
    <t>Per ataskaitinį laikotarpį apskaičiuotos sąnaudos už teisę naudotis programine įranga ir licencijomis</t>
  </si>
  <si>
    <t>25.</t>
  </si>
  <si>
    <t>Per ataskaitinį laikotarpį apskaičiuotos sąnaudos nematerialiųjų vertybių tvarkymui ir apsaugai</t>
  </si>
  <si>
    <t>Pastabos:</t>
  </si>
  <si>
    <t>1. X pažymėti ataskaitos laukai nepildomi.</t>
  </si>
  <si>
    <t>2. Ataskaitos 5, 12, 20 eilutėse nurodyti pokyčiai turi būti paaiškinti aiškinamajame rašte.</t>
  </si>
  <si>
    <t>3. Ataskaitos 8 ir 15 eilutėse nurodoma kito subjekto sukaupta nematerialiojo turto amortizacijos arba nuvertėjimo suma iki perdavimo.</t>
  </si>
  <si>
    <t>4. Ataskaitos 10 stulpelis „Prestižas“ pildomas tik konsoliduotosiose finansinėse ataskaitose.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</si>
</sst>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4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20" fillId="2" borderId="11" xfId="1" applyFont="1" applyFill="1" applyBorder="1" applyAlignment="1" applyProtection="1">
      <alignment horizontal="center" vertical="center" wrapText="1"/>
    </xf>
    <xf numFmtId="0" fontId="21" fillId="2" borderId="11" xfId="1" applyFont="1" applyFill="1" applyBorder="1" applyAlignment="1" applyProtection="1">
      <alignment horizontal="center" vertical="center"/>
    </xf>
    <xf numFmtId="0" fontId="22" fillId="2" borderId="11" xfId="1" applyFont="1" applyFill="1" applyBorder="1" applyAlignment="1" applyProtection="1">
      <alignment horizontal="center" vertical="center" wrapText="1"/>
    </xf>
    <xf numFmtId="0" fontId="23" fillId="2" borderId="11" xfId="1" applyFont="1" applyFill="1" applyBorder="1" applyAlignment="1" applyProtection="1">
      <alignment horizontal="center" vertical="center"/>
    </xf>
    <xf numFmtId="0" fontId="24" fillId="2" borderId="11" xfId="1" applyFont="1" applyFill="1" applyBorder="1" applyAlignment="1" applyProtection="1">
      <alignment vertical="center" wrapText="1"/>
    </xf>
    <xf numFmtId="0" fontId="25" fillId="2" borderId="11" xfId="1" applyFont="1" applyFill="1" applyBorder="1" applyAlignment="1" applyProtection="1">
      <alignment horizontal="right" vertical="center" wrapText="1"/>
    </xf>
    <xf numFmtId="0" fontId="26" fillId="2" borderId="11" xfId="1" applyFont="1" applyFill="1" applyBorder="1" applyAlignment="1" applyProtection="1">
      <alignment horizontal="right" vertical="center" wrapText="1"/>
    </xf>
    <xf numFmtId="0" fontId="27" fillId="2" borderId="11" xfId="1" applyFont="1" applyFill="1" applyBorder="1" applyAlignment="1" applyProtection="1">
      <alignment vertical="center"/>
    </xf>
    <xf numFmtId="0" fontId="28" fillId="2" borderId="11" xfId="1" applyFont="1" applyFill="1" applyBorder="1" applyAlignment="1" applyProtection="1">
      <alignment horizontal="center" vertical="center"/>
    </xf>
    <xf numFmtId="0" fontId="29" fillId="2" borderId="11" xfId="1" applyFont="1" applyFill="1" applyBorder="1" applyAlignment="1" applyProtection="1">
      <alignment vertical="center"/>
    </xf>
    <xf numFmtId="0" fontId="30" fillId="2" borderId="11" xfId="1" applyFont="1" applyFill="1" applyBorder="1" applyAlignment="1" applyProtection="1">
      <alignment horizontal="left" vertical="center" wrapText="1"/>
    </xf>
    <xf numFmtId="0" fontId="31" fillId="2" borderId="11" xfId="1" applyFont="1" applyFill="1" applyBorder="1" applyAlignment="1" applyProtection="1">
      <alignment vertical="center" wrapText="1"/>
    </xf>
    <xf numFmtId="0" fontId="32" fillId="0" borderId="11" xfId="1" applyFont="1" applyFill="1" applyBorder="1" applyAlignment="1" applyProtection="1">
      <alignment vertical="center" wrapText="1"/>
    </xf>
    <xf numFmtId="0" fontId="33" fillId="2" borderId="11" xfId="1" applyFont="1" applyFill="1" applyBorder="1" applyAlignment="1" applyProtection="1">
      <alignment horizontal="center" vertical="center" wrapText="1"/>
    </xf>
    <xf numFmtId="0" fontId="34" fillId="0" borderId="11" xfId="1" applyFont="1" applyFill="1" applyBorder="1" applyAlignment="1" applyProtection="1">
      <alignment horizontal="center" vertical="center" wrapText="1"/>
    </xf>
    <xf numFmtId="0" fontId="35" fillId="0" borderId="11" xfId="1" applyFont="1" applyFill="1" applyBorder="1" applyAlignment="1" applyProtection="1">
      <alignment horizontal="right" vertical="center" wrapText="1"/>
    </xf>
    <xf numFmtId="0" fontId="36" fillId="2" borderId="11" xfId="1" applyFont="1" applyFill="1" applyBorder="1" applyAlignment="1" applyProtection="1">
      <alignment vertical="center" wrapText="1"/>
    </xf>
    <xf numFmtId="0" fontId="37" fillId="0" borderId="0" xfId="1" applyFont="1" applyFill="1" applyBorder="1" applyAlignment="1" applyProtection="1">
      <alignment horizontal="justify" vertical="center"/>
    </xf>
    <xf numFmtId="0" fontId="38" fillId="0" borderId="0" xfId="1" applyFont="1" applyFill="1" applyBorder="1" applyAlignment="1" applyProtection="1">
      <alignment horizontal="justify" vertical="center"/>
    </xf>
    <xf numFmtId="0" fontId="40" fillId="0" borderId="0" xfId="1" applyFont="1" applyFill="1" applyBorder="1" applyAlignment="1" applyProtection="1"/>
    <xf numFmtId="0" fontId="39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 wrapText="1"/>
    </xf>
    <xf numFmtId="0" fontId="18" fillId="2" borderId="10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/>
    </xf>
    <xf numFmtId="0" fontId="15" fillId="2" borderId="7" xfId="1" applyFont="1" applyFill="1" applyBorder="1" applyAlignment="1" applyProtection="1">
      <alignment horizontal="center" vertical="center"/>
    </xf>
    <xf numFmtId="0" fontId="19" fillId="2" borderId="10" xfId="1" applyFont="1" applyFill="1" applyBorder="1" applyAlignment="1" applyProtection="1">
      <alignment horizontal="center" vertical="center"/>
    </xf>
    <xf numFmtId="0" fontId="12" fillId="2" borderId="5" xfId="1" applyFont="1" applyFill="1" applyBorder="1" applyAlignment="1" applyProtection="1">
      <alignment horizontal="center" vertical="center" wrapText="1"/>
    </xf>
    <xf numFmtId="0" fontId="13" fillId="2" borderId="6" xfId="1" applyFont="1" applyFill="1" applyBorder="1" applyAlignment="1" applyProtection="1">
      <alignment horizontal="center" vertical="center" wrapText="1"/>
    </xf>
    <xf numFmtId="0" fontId="16" fillId="2" borderId="8" xfId="1" applyFont="1" applyFill="1" applyBorder="1" applyAlignment="1" applyProtection="1">
      <alignment horizontal="center" vertical="center" wrapText="1"/>
    </xf>
    <xf numFmtId="0" fontId="17" fillId="2" borderId="9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abSelected="1" defaultGridColor="0" topLeftCell="A5" colorId="9" workbookViewId="0">
      <selection activeCell="B25" sqref="B25"/>
    </sheetView>
  </sheetViews>
  <sheetFormatPr defaultColWidth="9.140625" defaultRowHeight="12.75" customHeight="1" x14ac:dyDescent="0.25"/>
  <cols>
    <col min="1" max="1" width="6.5703125" style="23" customWidth="1"/>
    <col min="2" max="2" width="45.28515625" style="23" customWidth="1"/>
    <col min="3" max="9" width="9.140625" style="23" customWidth="1"/>
    <col min="10" max="10" width="6" style="23" customWidth="1"/>
    <col min="11" max="256" width="9.140625" style="23" customWidth="1"/>
    <col min="257" max="257" width="9.140625" style="1" customWidth="1"/>
    <col min="258" max="16384" width="9.140625" style="1"/>
  </cols>
  <sheetData>
    <row r="1" spans="1:12" ht="12.75" hidden="1" customHeight="1" x14ac:dyDescent="0.25"/>
    <row r="2" spans="1:12" ht="12.75" hidden="1" customHeight="1" x14ac:dyDescent="0.25"/>
    <row r="3" spans="1:12" ht="12.75" hidden="1" customHeight="1" x14ac:dyDescent="0.25"/>
    <row r="4" spans="1:12" ht="12.75" hidden="1" customHeight="1" x14ac:dyDescent="0.25"/>
    <row r="5" spans="1:12" ht="12.75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"/>
    </row>
    <row r="7" spans="1:12" ht="12.75" customHeight="1" x14ac:dyDescent="0.25">
      <c r="A7" s="25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</row>
    <row r="8" spans="1:12" ht="12.75" hidden="1" customHeight="1" x14ac:dyDescent="0.25"/>
    <row r="10" spans="1:12" ht="12.75" customHeight="1" x14ac:dyDescent="0.25">
      <c r="A10" s="26" t="s">
        <v>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3"/>
    </row>
    <row r="11" spans="1:12" ht="12.75" hidden="1" customHeight="1" x14ac:dyDescent="0.25"/>
    <row r="13" spans="1:12" ht="12.75" customHeight="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3"/>
    </row>
    <row r="14" spans="1:12" ht="12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2.75" hidden="1" customHeight="1" x14ac:dyDescent="0.25"/>
    <row r="17" spans="1:11" ht="12.75" customHeight="1" x14ac:dyDescent="0.25">
      <c r="A17" s="27" t="s">
        <v>4</v>
      </c>
      <c r="B17" s="30" t="s">
        <v>5</v>
      </c>
      <c r="C17" s="27" t="s">
        <v>6</v>
      </c>
      <c r="D17" s="27" t="s">
        <v>7</v>
      </c>
      <c r="E17" s="37"/>
      <c r="F17" s="38"/>
      <c r="G17" s="39"/>
      <c r="H17" s="33" t="s">
        <v>8</v>
      </c>
      <c r="I17" s="34"/>
      <c r="J17" s="27" t="s">
        <v>9</v>
      </c>
      <c r="K17" s="27" t="s">
        <v>10</v>
      </c>
    </row>
    <row r="18" spans="1:11" ht="27" customHeight="1" x14ac:dyDescent="0.25">
      <c r="A18" s="28"/>
      <c r="B18" s="31"/>
      <c r="C18" s="28"/>
      <c r="D18" s="28"/>
      <c r="E18" s="37" t="s">
        <v>11</v>
      </c>
      <c r="F18" s="38"/>
      <c r="G18" s="39"/>
      <c r="H18" s="35"/>
      <c r="I18" s="36"/>
      <c r="J18" s="28"/>
      <c r="K18" s="28"/>
    </row>
    <row r="19" spans="1:11" ht="51" customHeight="1" x14ac:dyDescent="0.25">
      <c r="A19" s="29"/>
      <c r="B19" s="32"/>
      <c r="C19" s="29"/>
      <c r="D19" s="29"/>
      <c r="E19" s="4" t="s">
        <v>12</v>
      </c>
      <c r="F19" s="4" t="s">
        <v>13</v>
      </c>
      <c r="G19" s="4" t="s">
        <v>11</v>
      </c>
      <c r="H19" s="4" t="s">
        <v>14</v>
      </c>
      <c r="I19" s="4" t="s">
        <v>15</v>
      </c>
      <c r="J19" s="29"/>
      <c r="K19" s="29"/>
    </row>
    <row r="20" spans="1:11" ht="12.75" customHeight="1" x14ac:dyDescent="0.25">
      <c r="A20" s="5">
        <v>1</v>
      </c>
      <c r="B20" s="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>
        <v>8</v>
      </c>
      <c r="I20" s="6">
        <v>9</v>
      </c>
      <c r="J20" s="6">
        <v>10</v>
      </c>
      <c r="K20" s="6">
        <v>11</v>
      </c>
    </row>
    <row r="21" spans="1:11" ht="25.5" customHeight="1" x14ac:dyDescent="0.25">
      <c r="A21" s="7" t="s">
        <v>16</v>
      </c>
      <c r="B21" s="8" t="s">
        <v>17</v>
      </c>
      <c r="C21" s="9"/>
      <c r="D21" s="10">
        <v>239.7</v>
      </c>
      <c r="E21" s="9"/>
      <c r="F21" s="9"/>
      <c r="G21" s="10">
        <v>1949.14</v>
      </c>
      <c r="H21" s="9"/>
      <c r="I21" s="9"/>
      <c r="J21" s="9"/>
      <c r="K21" s="10">
        <f t="shared" ref="K21:K58" si="0">SUM(C21:J21)</f>
        <v>2188.84</v>
      </c>
    </row>
    <row r="22" spans="1:11" ht="12.75" customHeight="1" x14ac:dyDescent="0.25">
      <c r="A22" s="7" t="s">
        <v>18</v>
      </c>
      <c r="B22" s="11" t="s">
        <v>19</v>
      </c>
      <c r="C22" s="10">
        <f t="shared" ref="C22:J22" si="1">SUM(C23:C25)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10">
        <f t="shared" si="1"/>
        <v>0</v>
      </c>
      <c r="K22" s="10">
        <f t="shared" si="0"/>
        <v>0</v>
      </c>
    </row>
    <row r="23" spans="1:11" ht="12.75" customHeight="1" x14ac:dyDescent="0.25">
      <c r="A23" s="12" t="s">
        <v>20</v>
      </c>
      <c r="B23" s="13" t="s">
        <v>21</v>
      </c>
      <c r="C23" s="9"/>
      <c r="D23" s="9"/>
      <c r="E23" s="9"/>
      <c r="F23" s="9"/>
      <c r="G23" s="9"/>
      <c r="H23" s="9"/>
      <c r="I23" s="9"/>
      <c r="J23" s="9"/>
      <c r="K23" s="10">
        <f t="shared" si="0"/>
        <v>0</v>
      </c>
    </row>
    <row r="24" spans="1:11" ht="25.5" customHeight="1" x14ac:dyDescent="0.25">
      <c r="A24" s="12" t="s">
        <v>22</v>
      </c>
      <c r="B24" s="14" t="s">
        <v>23</v>
      </c>
      <c r="C24" s="9"/>
      <c r="D24" s="9"/>
      <c r="E24" s="9"/>
      <c r="F24" s="9"/>
      <c r="G24" s="9"/>
      <c r="H24" s="9"/>
      <c r="I24" s="9"/>
      <c r="J24" s="9"/>
      <c r="K24" s="10">
        <f t="shared" si="0"/>
        <v>0</v>
      </c>
    </row>
    <row r="25" spans="1:11" ht="25.5" customHeight="1" x14ac:dyDescent="0.25">
      <c r="A25" s="12" t="s">
        <v>24</v>
      </c>
      <c r="B25" s="15" t="s">
        <v>25</v>
      </c>
      <c r="C25" s="9"/>
      <c r="D25" s="9"/>
      <c r="E25" s="9"/>
      <c r="F25" s="9"/>
      <c r="G25" s="9"/>
      <c r="H25" s="9"/>
      <c r="I25" s="9"/>
      <c r="J25" s="9"/>
      <c r="K25" s="10">
        <f t="shared" si="0"/>
        <v>0</v>
      </c>
    </row>
    <row r="26" spans="1:11" ht="25.5" customHeight="1" x14ac:dyDescent="0.25">
      <c r="A26" s="7" t="s">
        <v>26</v>
      </c>
      <c r="B26" s="16" t="s">
        <v>27</v>
      </c>
      <c r="C26" s="10">
        <f t="shared" ref="C26:J26" si="2">SUM(C27:C29)</f>
        <v>0</v>
      </c>
      <c r="D26" s="10">
        <f t="shared" si="2"/>
        <v>0</v>
      </c>
      <c r="E26" s="10">
        <f t="shared" si="2"/>
        <v>0</v>
      </c>
      <c r="F26" s="10">
        <f t="shared" si="2"/>
        <v>0</v>
      </c>
      <c r="G26" s="10">
        <f t="shared" si="2"/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0"/>
        <v>0</v>
      </c>
    </row>
    <row r="27" spans="1:11" ht="12.75" customHeight="1" x14ac:dyDescent="0.25">
      <c r="A27" s="12" t="s">
        <v>28</v>
      </c>
      <c r="B27" s="13" t="s">
        <v>29</v>
      </c>
      <c r="C27" s="9"/>
      <c r="D27" s="9"/>
      <c r="E27" s="9"/>
      <c r="F27" s="9"/>
      <c r="G27" s="9"/>
      <c r="H27" s="9"/>
      <c r="I27" s="9"/>
      <c r="J27" s="9"/>
      <c r="K27" s="10">
        <f t="shared" si="0"/>
        <v>0</v>
      </c>
    </row>
    <row r="28" spans="1:11" ht="12.75" customHeight="1" x14ac:dyDescent="0.25">
      <c r="A28" s="12" t="s">
        <v>30</v>
      </c>
      <c r="B28" s="13" t="s">
        <v>31</v>
      </c>
      <c r="C28" s="9"/>
      <c r="D28" s="9"/>
      <c r="E28" s="9"/>
      <c r="F28" s="9"/>
      <c r="G28" s="9"/>
      <c r="H28" s="9"/>
      <c r="I28" s="9"/>
      <c r="J28" s="9"/>
      <c r="K28" s="10">
        <f t="shared" si="0"/>
        <v>0</v>
      </c>
    </row>
    <row r="29" spans="1:11" ht="12.75" customHeight="1" x14ac:dyDescent="0.25">
      <c r="A29" s="12" t="s">
        <v>32</v>
      </c>
      <c r="B29" s="13" t="s">
        <v>33</v>
      </c>
      <c r="C29" s="9"/>
      <c r="D29" s="9"/>
      <c r="E29" s="9"/>
      <c r="F29" s="9"/>
      <c r="G29" s="9"/>
      <c r="H29" s="9"/>
      <c r="I29" s="9"/>
      <c r="J29" s="9"/>
      <c r="K29" s="10">
        <f t="shared" si="0"/>
        <v>0</v>
      </c>
    </row>
    <row r="30" spans="1:11" ht="12.75" customHeight="1" x14ac:dyDescent="0.25">
      <c r="A30" s="7" t="s">
        <v>34</v>
      </c>
      <c r="B30" s="11" t="s">
        <v>35</v>
      </c>
      <c r="C30" s="9"/>
      <c r="D30" s="9"/>
      <c r="E30" s="9"/>
      <c r="F30" s="9"/>
      <c r="G30" s="9"/>
      <c r="H30" s="9"/>
      <c r="I30" s="9"/>
      <c r="J30" s="9"/>
      <c r="K30" s="10">
        <f t="shared" si="0"/>
        <v>0</v>
      </c>
    </row>
    <row r="31" spans="1:11" ht="12.75" customHeight="1" x14ac:dyDescent="0.25">
      <c r="A31" s="7" t="s">
        <v>36</v>
      </c>
      <c r="B31" s="11" t="s">
        <v>37</v>
      </c>
      <c r="C31" s="9"/>
      <c r="D31" s="9"/>
      <c r="E31" s="9"/>
      <c r="F31" s="9"/>
      <c r="G31" s="9"/>
      <c r="H31" s="9"/>
      <c r="I31" s="9"/>
      <c r="J31" s="9"/>
      <c r="K31" s="10">
        <f t="shared" si="0"/>
        <v>0</v>
      </c>
    </row>
    <row r="32" spans="1:11" ht="25.5" customHeight="1" x14ac:dyDescent="0.25">
      <c r="A32" s="7" t="s">
        <v>38</v>
      </c>
      <c r="B32" s="8" t="s">
        <v>39</v>
      </c>
      <c r="C32" s="10">
        <f t="shared" ref="C32:J32" si="3">C21+C22-C26+C30+C31</f>
        <v>0</v>
      </c>
      <c r="D32" s="10">
        <f t="shared" si="3"/>
        <v>239.7</v>
      </c>
      <c r="E32" s="10">
        <f t="shared" si="3"/>
        <v>0</v>
      </c>
      <c r="F32" s="10">
        <f t="shared" si="3"/>
        <v>0</v>
      </c>
      <c r="G32" s="10">
        <f t="shared" si="3"/>
        <v>1949.14</v>
      </c>
      <c r="H32" s="10">
        <f t="shared" si="3"/>
        <v>0</v>
      </c>
      <c r="I32" s="10">
        <f t="shared" si="3"/>
        <v>0</v>
      </c>
      <c r="J32" s="10">
        <f t="shared" si="3"/>
        <v>0</v>
      </c>
      <c r="K32" s="10">
        <f t="shared" si="0"/>
        <v>2188.84</v>
      </c>
    </row>
    <row r="33" spans="1:11" ht="51.75" customHeight="1" x14ac:dyDescent="0.25">
      <c r="A33" s="12" t="s">
        <v>40</v>
      </c>
      <c r="B33" s="15" t="s">
        <v>41</v>
      </c>
      <c r="C33" s="9"/>
      <c r="D33" s="9"/>
      <c r="E33" s="9"/>
      <c r="F33" s="9"/>
      <c r="G33" s="9"/>
      <c r="H33" s="9"/>
      <c r="I33" s="9"/>
      <c r="J33" s="9"/>
      <c r="K33" s="10">
        <f t="shared" si="0"/>
        <v>0</v>
      </c>
    </row>
    <row r="34" spans="1:11" ht="25.5" customHeight="1" x14ac:dyDescent="0.25">
      <c r="A34" s="7" t="s">
        <v>42</v>
      </c>
      <c r="B34" s="8" t="s">
        <v>43</v>
      </c>
      <c r="C34" s="17" t="s">
        <v>44</v>
      </c>
      <c r="D34" s="10">
        <v>239.7</v>
      </c>
      <c r="E34" s="9"/>
      <c r="F34" s="17" t="s">
        <v>44</v>
      </c>
      <c r="G34" s="10">
        <v>1948.56</v>
      </c>
      <c r="H34" s="17" t="s">
        <v>44</v>
      </c>
      <c r="I34" s="17" t="s">
        <v>44</v>
      </c>
      <c r="J34" s="9"/>
      <c r="K34" s="10">
        <f t="shared" si="0"/>
        <v>2188.2599999999998</v>
      </c>
    </row>
    <row r="35" spans="1:11" ht="25.5" customHeight="1" x14ac:dyDescent="0.25">
      <c r="A35" s="7" t="s">
        <v>45</v>
      </c>
      <c r="B35" s="8" t="s">
        <v>46</v>
      </c>
      <c r="C35" s="17" t="s">
        <v>44</v>
      </c>
      <c r="D35" s="9"/>
      <c r="E35" s="9"/>
      <c r="F35" s="17" t="s">
        <v>44</v>
      </c>
      <c r="G35" s="9"/>
      <c r="H35" s="17" t="s">
        <v>44</v>
      </c>
      <c r="I35" s="17" t="s">
        <v>44</v>
      </c>
      <c r="J35" s="9"/>
      <c r="K35" s="10">
        <f t="shared" si="0"/>
        <v>0</v>
      </c>
    </row>
    <row r="36" spans="1:11" ht="25.5" customHeight="1" x14ac:dyDescent="0.25">
      <c r="A36" s="7" t="s">
        <v>47</v>
      </c>
      <c r="B36" s="8" t="s">
        <v>48</v>
      </c>
      <c r="C36" s="17" t="s">
        <v>44</v>
      </c>
      <c r="D36" s="9"/>
      <c r="E36" s="9"/>
      <c r="F36" s="17" t="s">
        <v>44</v>
      </c>
      <c r="G36" s="9"/>
      <c r="H36" s="17" t="s">
        <v>44</v>
      </c>
      <c r="I36" s="17" t="s">
        <v>44</v>
      </c>
      <c r="J36" s="9"/>
      <c r="K36" s="10">
        <f t="shared" si="0"/>
        <v>0</v>
      </c>
    </row>
    <row r="37" spans="1:11" ht="25.5" customHeight="1" x14ac:dyDescent="0.25">
      <c r="A37" s="7" t="s">
        <v>49</v>
      </c>
      <c r="B37" s="8" t="s">
        <v>50</v>
      </c>
      <c r="C37" s="17" t="s">
        <v>44</v>
      </c>
      <c r="D37" s="10">
        <f>SUM(D38:D40)</f>
        <v>0</v>
      </c>
      <c r="E37" s="10">
        <f>SUM(E38:E40)</f>
        <v>0</v>
      </c>
      <c r="F37" s="17" t="s">
        <v>44</v>
      </c>
      <c r="G37" s="10">
        <f>SUM(G38:G40)</f>
        <v>0</v>
      </c>
      <c r="H37" s="17" t="s">
        <v>44</v>
      </c>
      <c r="I37" s="17" t="s">
        <v>44</v>
      </c>
      <c r="J37" s="10">
        <f>SUM(J38:J40)</f>
        <v>0</v>
      </c>
      <c r="K37" s="10">
        <f t="shared" si="0"/>
        <v>0</v>
      </c>
    </row>
    <row r="38" spans="1:11" ht="12.75" customHeight="1" x14ac:dyDescent="0.25">
      <c r="A38" s="12" t="s">
        <v>51</v>
      </c>
      <c r="B38" s="15" t="s">
        <v>29</v>
      </c>
      <c r="C38" s="18" t="s">
        <v>44</v>
      </c>
      <c r="D38" s="19"/>
      <c r="E38" s="19"/>
      <c r="F38" s="18" t="s">
        <v>44</v>
      </c>
      <c r="G38" s="19"/>
      <c r="H38" s="18" t="s">
        <v>44</v>
      </c>
      <c r="I38" s="18" t="s">
        <v>44</v>
      </c>
      <c r="J38" s="19"/>
      <c r="K38" s="10">
        <f t="shared" si="0"/>
        <v>0</v>
      </c>
    </row>
    <row r="39" spans="1:11" ht="12.75" customHeight="1" x14ac:dyDescent="0.25">
      <c r="A39" s="12" t="s">
        <v>52</v>
      </c>
      <c r="B39" s="15" t="s">
        <v>31</v>
      </c>
      <c r="C39" s="18" t="s">
        <v>44</v>
      </c>
      <c r="D39" s="19"/>
      <c r="E39" s="19"/>
      <c r="F39" s="18" t="s">
        <v>44</v>
      </c>
      <c r="G39" s="19"/>
      <c r="H39" s="18" t="s">
        <v>44</v>
      </c>
      <c r="I39" s="18" t="s">
        <v>44</v>
      </c>
      <c r="J39" s="19"/>
      <c r="K39" s="10">
        <f t="shared" si="0"/>
        <v>0</v>
      </c>
    </row>
    <row r="40" spans="1:11" ht="12.75" customHeight="1" x14ac:dyDescent="0.25">
      <c r="A40" s="12" t="s">
        <v>53</v>
      </c>
      <c r="B40" s="15" t="s">
        <v>33</v>
      </c>
      <c r="C40" s="18" t="s">
        <v>44</v>
      </c>
      <c r="D40" s="19"/>
      <c r="E40" s="19"/>
      <c r="F40" s="18" t="s">
        <v>44</v>
      </c>
      <c r="G40" s="19"/>
      <c r="H40" s="18" t="s">
        <v>44</v>
      </c>
      <c r="I40" s="18" t="s">
        <v>44</v>
      </c>
      <c r="J40" s="19"/>
      <c r="K40" s="10">
        <f t="shared" si="0"/>
        <v>0</v>
      </c>
    </row>
    <row r="41" spans="1:11" ht="12.75" customHeight="1" x14ac:dyDescent="0.25">
      <c r="A41" s="12" t="s">
        <v>54</v>
      </c>
      <c r="B41" s="13" t="s">
        <v>35</v>
      </c>
      <c r="C41" s="17" t="s">
        <v>44</v>
      </c>
      <c r="D41" s="9"/>
      <c r="E41" s="9"/>
      <c r="F41" s="17" t="s">
        <v>44</v>
      </c>
      <c r="G41" s="9"/>
      <c r="H41" s="17" t="s">
        <v>44</v>
      </c>
      <c r="I41" s="17" t="s">
        <v>44</v>
      </c>
      <c r="J41" s="9"/>
      <c r="K41" s="10">
        <f t="shared" si="0"/>
        <v>0</v>
      </c>
    </row>
    <row r="42" spans="1:11" ht="12.75" customHeight="1" x14ac:dyDescent="0.25">
      <c r="A42" s="12" t="s">
        <v>55</v>
      </c>
      <c r="B42" s="11" t="s">
        <v>37</v>
      </c>
      <c r="C42" s="17" t="s">
        <v>44</v>
      </c>
      <c r="D42" s="9"/>
      <c r="E42" s="9"/>
      <c r="F42" s="17" t="s">
        <v>44</v>
      </c>
      <c r="G42" s="9"/>
      <c r="H42" s="17" t="s">
        <v>44</v>
      </c>
      <c r="I42" s="17" t="s">
        <v>44</v>
      </c>
      <c r="J42" s="9"/>
      <c r="K42" s="10">
        <f t="shared" si="0"/>
        <v>0</v>
      </c>
    </row>
    <row r="43" spans="1:11" ht="25.5" customHeight="1" x14ac:dyDescent="0.25">
      <c r="A43" s="7" t="s">
        <v>56</v>
      </c>
      <c r="B43" s="8" t="s">
        <v>57</v>
      </c>
      <c r="C43" s="17" t="s">
        <v>44</v>
      </c>
      <c r="D43" s="10">
        <f>D34+D35+D36-D37+D41+D42</f>
        <v>239.7</v>
      </c>
      <c r="E43" s="10">
        <f>E34+E35+E36-E37+E41+E42</f>
        <v>0</v>
      </c>
      <c r="F43" s="17" t="s">
        <v>44</v>
      </c>
      <c r="G43" s="10">
        <f>G34+G35+G36-G37+G41+G42</f>
        <v>1948.56</v>
      </c>
      <c r="H43" s="17" t="s">
        <v>44</v>
      </c>
      <c r="I43" s="17" t="s">
        <v>44</v>
      </c>
      <c r="J43" s="10">
        <f>J34+J35+J36-J37+J41+J42</f>
        <v>0</v>
      </c>
      <c r="K43" s="10">
        <f t="shared" si="0"/>
        <v>2188.2599999999998</v>
      </c>
    </row>
    <row r="44" spans="1:11" ht="12.75" customHeight="1" x14ac:dyDescent="0.25">
      <c r="A44" s="7" t="s">
        <v>58</v>
      </c>
      <c r="B44" s="8" t="s">
        <v>59</v>
      </c>
      <c r="C44" s="9"/>
      <c r="D44" s="9"/>
      <c r="E44" s="9"/>
      <c r="F44" s="9"/>
      <c r="G44" s="9"/>
      <c r="H44" s="9"/>
      <c r="I44" s="9"/>
      <c r="J44" s="9"/>
      <c r="K44" s="10">
        <f t="shared" si="0"/>
        <v>0</v>
      </c>
    </row>
    <row r="45" spans="1:11" ht="25.5" customHeight="1" x14ac:dyDescent="0.25">
      <c r="A45" s="7" t="s">
        <v>60</v>
      </c>
      <c r="B45" s="8" t="s">
        <v>61</v>
      </c>
      <c r="C45" s="9"/>
      <c r="D45" s="9"/>
      <c r="E45" s="9"/>
      <c r="F45" s="9"/>
      <c r="G45" s="9"/>
      <c r="H45" s="9"/>
      <c r="I45" s="9"/>
      <c r="J45" s="9"/>
      <c r="K45" s="10">
        <f t="shared" si="0"/>
        <v>0</v>
      </c>
    </row>
    <row r="46" spans="1:11" ht="12.75" customHeight="1" x14ac:dyDescent="0.25">
      <c r="A46" s="7" t="s">
        <v>62</v>
      </c>
      <c r="B46" s="11" t="s">
        <v>63</v>
      </c>
      <c r="C46" s="9"/>
      <c r="D46" s="9"/>
      <c r="E46" s="9"/>
      <c r="F46" s="9"/>
      <c r="G46" s="9"/>
      <c r="H46" s="9"/>
      <c r="I46" s="9"/>
      <c r="J46" s="9"/>
      <c r="K46" s="10">
        <f t="shared" si="0"/>
        <v>0</v>
      </c>
    </row>
    <row r="47" spans="1:11" ht="12.75" customHeight="1" x14ac:dyDescent="0.25">
      <c r="A47" s="7" t="s">
        <v>64</v>
      </c>
      <c r="B47" s="11" t="s">
        <v>65</v>
      </c>
      <c r="C47" s="9"/>
      <c r="D47" s="9"/>
      <c r="E47" s="9"/>
      <c r="F47" s="9"/>
      <c r="G47" s="9"/>
      <c r="H47" s="9"/>
      <c r="I47" s="9"/>
      <c r="J47" s="9"/>
      <c r="K47" s="10">
        <f t="shared" si="0"/>
        <v>0</v>
      </c>
    </row>
    <row r="48" spans="1:11" ht="25.5" customHeight="1" x14ac:dyDescent="0.25">
      <c r="A48" s="7" t="s">
        <v>66</v>
      </c>
      <c r="B48" s="8" t="s">
        <v>67</v>
      </c>
      <c r="C48" s="10">
        <f t="shared" ref="C48:J48" si="4">SUM(C49:C51)</f>
        <v>0</v>
      </c>
      <c r="D48" s="10">
        <f t="shared" si="4"/>
        <v>0</v>
      </c>
      <c r="E48" s="10">
        <f t="shared" si="4"/>
        <v>0</v>
      </c>
      <c r="F48" s="10">
        <f t="shared" si="4"/>
        <v>0</v>
      </c>
      <c r="G48" s="10">
        <f t="shared" si="4"/>
        <v>0</v>
      </c>
      <c r="H48" s="10">
        <f t="shared" si="4"/>
        <v>0</v>
      </c>
      <c r="I48" s="10">
        <f t="shared" si="4"/>
        <v>0</v>
      </c>
      <c r="J48" s="10">
        <f t="shared" si="4"/>
        <v>0</v>
      </c>
      <c r="K48" s="10">
        <f t="shared" si="0"/>
        <v>0</v>
      </c>
    </row>
    <row r="49" spans="1:11" ht="12.75" customHeight="1" x14ac:dyDescent="0.25">
      <c r="A49" s="12" t="s">
        <v>68</v>
      </c>
      <c r="B49" s="15" t="s">
        <v>29</v>
      </c>
      <c r="C49" s="9"/>
      <c r="D49" s="9"/>
      <c r="E49" s="9"/>
      <c r="F49" s="9"/>
      <c r="G49" s="9"/>
      <c r="H49" s="9"/>
      <c r="I49" s="9"/>
      <c r="J49" s="9"/>
      <c r="K49" s="10">
        <f t="shared" si="0"/>
        <v>0</v>
      </c>
    </row>
    <row r="50" spans="1:11" ht="12.75" customHeight="1" x14ac:dyDescent="0.25">
      <c r="A50" s="12" t="s">
        <v>69</v>
      </c>
      <c r="B50" s="15" t="s">
        <v>31</v>
      </c>
      <c r="C50" s="9"/>
      <c r="D50" s="9"/>
      <c r="E50" s="9"/>
      <c r="F50" s="9"/>
      <c r="G50" s="9"/>
      <c r="H50" s="9"/>
      <c r="I50" s="9"/>
      <c r="J50" s="9"/>
      <c r="K50" s="10">
        <f t="shared" si="0"/>
        <v>0</v>
      </c>
    </row>
    <row r="51" spans="1:11" ht="12.75" customHeight="1" x14ac:dyDescent="0.25">
      <c r="A51" s="12" t="s">
        <v>70</v>
      </c>
      <c r="B51" s="15" t="s">
        <v>33</v>
      </c>
      <c r="C51" s="9"/>
      <c r="D51" s="9"/>
      <c r="E51" s="9"/>
      <c r="F51" s="9"/>
      <c r="G51" s="9"/>
      <c r="H51" s="9"/>
      <c r="I51" s="9"/>
      <c r="J51" s="9"/>
      <c r="K51" s="10">
        <f t="shared" si="0"/>
        <v>0</v>
      </c>
    </row>
    <row r="52" spans="1:11" ht="12.75" customHeight="1" x14ac:dyDescent="0.25">
      <c r="A52" s="7" t="s">
        <v>71</v>
      </c>
      <c r="B52" s="11" t="s">
        <v>35</v>
      </c>
      <c r="C52" s="9"/>
      <c r="D52" s="9"/>
      <c r="E52" s="9"/>
      <c r="F52" s="9"/>
      <c r="G52" s="9"/>
      <c r="H52" s="9"/>
      <c r="I52" s="9"/>
      <c r="J52" s="9"/>
      <c r="K52" s="10">
        <f t="shared" si="0"/>
        <v>0</v>
      </c>
    </row>
    <row r="53" spans="1:11" ht="12.75" customHeight="1" x14ac:dyDescent="0.25">
      <c r="A53" s="7" t="s">
        <v>72</v>
      </c>
      <c r="B53" s="8" t="s">
        <v>37</v>
      </c>
      <c r="C53" s="9"/>
      <c r="D53" s="9"/>
      <c r="E53" s="9"/>
      <c r="F53" s="9"/>
      <c r="G53" s="9"/>
      <c r="H53" s="9"/>
      <c r="I53" s="9"/>
      <c r="J53" s="9"/>
      <c r="K53" s="10">
        <f t="shared" si="0"/>
        <v>0</v>
      </c>
    </row>
    <row r="54" spans="1:11" ht="25.5" customHeight="1" x14ac:dyDescent="0.25">
      <c r="A54" s="7" t="s">
        <v>73</v>
      </c>
      <c r="B54" s="8" t="s">
        <v>74</v>
      </c>
      <c r="C54" s="10">
        <f t="shared" ref="C54:J54" si="5">C44+C45+C46-C47-C48+C52+C53</f>
        <v>0</v>
      </c>
      <c r="D54" s="10">
        <f t="shared" si="5"/>
        <v>0</v>
      </c>
      <c r="E54" s="10">
        <f t="shared" si="5"/>
        <v>0</v>
      </c>
      <c r="F54" s="10">
        <f t="shared" si="5"/>
        <v>0</v>
      </c>
      <c r="G54" s="10">
        <f t="shared" si="5"/>
        <v>0</v>
      </c>
      <c r="H54" s="10">
        <f t="shared" si="5"/>
        <v>0</v>
      </c>
      <c r="I54" s="10">
        <f t="shared" si="5"/>
        <v>0</v>
      </c>
      <c r="J54" s="10">
        <f t="shared" si="5"/>
        <v>0</v>
      </c>
      <c r="K54" s="10">
        <f t="shared" si="0"/>
        <v>0</v>
      </c>
    </row>
    <row r="55" spans="1:11" ht="25.5" customHeight="1" x14ac:dyDescent="0.25">
      <c r="A55" s="7" t="s">
        <v>75</v>
      </c>
      <c r="B55" s="8" t="s">
        <v>76</v>
      </c>
      <c r="C55" s="10">
        <f>C32-C54</f>
        <v>0</v>
      </c>
      <c r="D55" s="10">
        <f>D32-D54-D43</f>
        <v>0</v>
      </c>
      <c r="E55" s="10">
        <f>E32-E54-E43</f>
        <v>0</v>
      </c>
      <c r="F55" s="10">
        <f>F32-F54</f>
        <v>0</v>
      </c>
      <c r="G55" s="10">
        <f>G32-G54-G43</f>
        <v>0.58000000000015461</v>
      </c>
      <c r="H55" s="10">
        <f>H32-H54</f>
        <v>0</v>
      </c>
      <c r="I55" s="10">
        <f>I32-I54</f>
        <v>0</v>
      </c>
      <c r="J55" s="10">
        <f>J32-J54-J43</f>
        <v>0</v>
      </c>
      <c r="K55" s="10">
        <f t="shared" si="0"/>
        <v>0.58000000000015461</v>
      </c>
    </row>
    <row r="56" spans="1:11" ht="25.5" customHeight="1" x14ac:dyDescent="0.25">
      <c r="A56" s="7" t="s">
        <v>77</v>
      </c>
      <c r="B56" s="8" t="s">
        <v>78</v>
      </c>
      <c r="C56" s="10">
        <f>C21-C44</f>
        <v>0</v>
      </c>
      <c r="D56" s="10">
        <f>D21-D34-D44</f>
        <v>0</v>
      </c>
      <c r="E56" s="10">
        <f>E21-E34-E44</f>
        <v>0</v>
      </c>
      <c r="F56" s="10">
        <f>F21-F44</f>
        <v>0</v>
      </c>
      <c r="G56" s="10">
        <f>G21-G34-G44</f>
        <v>0.58000000000015461</v>
      </c>
      <c r="H56" s="10">
        <f>H21-H44</f>
        <v>0</v>
      </c>
      <c r="I56" s="10">
        <f>I21-I44</f>
        <v>0</v>
      </c>
      <c r="J56" s="10">
        <f>J21-J34-J44</f>
        <v>0</v>
      </c>
      <c r="K56" s="10">
        <f t="shared" si="0"/>
        <v>0.58000000000015461</v>
      </c>
    </row>
    <row r="57" spans="1:11" ht="25.5" customHeight="1" x14ac:dyDescent="0.25">
      <c r="A57" s="12" t="s">
        <v>79</v>
      </c>
      <c r="B57" s="20" t="s">
        <v>80</v>
      </c>
      <c r="C57" s="9"/>
      <c r="D57" s="9"/>
      <c r="E57" s="9"/>
      <c r="F57" s="9"/>
      <c r="G57" s="9"/>
      <c r="H57" s="9"/>
      <c r="I57" s="9"/>
      <c r="J57" s="9"/>
      <c r="K57" s="10">
        <f t="shared" si="0"/>
        <v>0</v>
      </c>
    </row>
    <row r="58" spans="1:11" ht="25.5" customHeight="1" x14ac:dyDescent="0.25">
      <c r="A58" s="12" t="s">
        <v>81</v>
      </c>
      <c r="B58" s="20" t="s">
        <v>82</v>
      </c>
      <c r="C58" s="9"/>
      <c r="D58" s="9"/>
      <c r="E58" s="9"/>
      <c r="F58" s="9"/>
      <c r="G58" s="9"/>
      <c r="H58" s="9"/>
      <c r="I58" s="9"/>
      <c r="J58" s="9"/>
      <c r="K58" s="10">
        <f t="shared" si="0"/>
        <v>0</v>
      </c>
    </row>
    <row r="60" spans="1:11" ht="12.75" customHeight="1" x14ac:dyDescent="0.25">
      <c r="B60" s="21" t="s">
        <v>83</v>
      </c>
    </row>
    <row r="61" spans="1:11" ht="12.75" customHeight="1" x14ac:dyDescent="0.25">
      <c r="B61" s="22" t="s">
        <v>84</v>
      </c>
    </row>
    <row r="62" spans="1:11" ht="12.75" customHeight="1" x14ac:dyDescent="0.25">
      <c r="B62" s="24" t="s">
        <v>85</v>
      </c>
      <c r="C62" s="24"/>
      <c r="D62" s="24"/>
      <c r="E62" s="24"/>
      <c r="F62" s="24"/>
      <c r="G62" s="24"/>
    </row>
    <row r="63" spans="1:11" ht="12.75" customHeight="1" x14ac:dyDescent="0.25">
      <c r="B63" s="2" t="s">
        <v>86</v>
      </c>
      <c r="C63" s="2"/>
      <c r="D63" s="2"/>
      <c r="E63" s="2"/>
      <c r="F63" s="2"/>
      <c r="G63" s="2"/>
    </row>
    <row r="64" spans="1:11" ht="12.75" customHeight="1" x14ac:dyDescent="0.25">
      <c r="B64" s="24" t="s">
        <v>87</v>
      </c>
      <c r="C64" s="24"/>
      <c r="D64" s="24"/>
      <c r="E64" s="24"/>
      <c r="F64" s="24"/>
      <c r="G64" s="24"/>
    </row>
  </sheetData>
  <mergeCells count="15">
    <mergeCell ref="B62:G62"/>
    <mergeCell ref="B64:G64"/>
    <mergeCell ref="A5:K5"/>
    <mergeCell ref="A7:K7"/>
    <mergeCell ref="A10:K10"/>
    <mergeCell ref="A13:K13"/>
    <mergeCell ref="A17:A19"/>
    <mergeCell ref="C17:C19"/>
    <mergeCell ref="D17:D19"/>
    <mergeCell ref="B17:B19"/>
    <mergeCell ref="H17:I18"/>
    <mergeCell ref="J17:J19"/>
    <mergeCell ref="K17:K19"/>
    <mergeCell ref="E17:G17"/>
    <mergeCell ref="E18:G18"/>
  </mergeCells>
  <pageMargins left="0" right="0" top="0" bottom="0" header="0.27559055118110237" footer="0.27559055118110237"/>
  <pageSetup paperSize="9" scale="7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</cp:lastModifiedBy>
  <cp:lastPrinted>2025-04-10T11:12:11Z</cp:lastPrinted>
  <dcterms:modified xsi:type="dcterms:W3CDTF">2025-04-10T11:12:15Z</dcterms:modified>
</cp:coreProperties>
</file>